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emI+iulie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<sst xmlns="http://schemas.openxmlformats.org/spreadsheetml/2006/main" count="31" uniqueCount="31">
  <si>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</si>
  <si>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 indicator</t>
  </si>
  <si>
    <t>Total credite  2014, modificat prin 6606/ 12.08.2014 din care:</t>
  </si>
  <si>
    <t>9 LUNI</t>
  </si>
  <si>
    <t>Total credite TRIM IV 2014 din care:</t>
  </si>
  <si>
    <t>Total consum IAN - Mai 2014 din care:</t>
  </si>
  <si>
    <t>Consum SIUI               IUNIE 2014</t>
  </si>
  <si>
    <t xml:space="preserve">Consum in limita bugetului IUNIE2014 </t>
  </si>
  <si>
    <t>SEM I realizat</t>
  </si>
  <si>
    <t>Consum SIUI               IULIE 2014</t>
  </si>
  <si>
    <t xml:space="preserve">Coplata personal contractual </t>
  </si>
  <si>
    <t>Prg. Oncologie</t>
  </si>
  <si>
    <t xml:space="preserve">Prg. Mucoviscidoza </t>
  </si>
  <si>
    <t>Prg.Scleroza laterala amiotrofica</t>
  </si>
  <si>
    <t>Depasire SEM I</t>
  </si>
  <si>
    <t>Casa de Asigurari de Sanatate Sibiu</t>
  </si>
  <si>
    <t>Buget - Consum de medicamente 2014</t>
  </si>
  <si>
    <t>Prg. Post-Transplant</t>
  </si>
  <si>
    <t>Total prg. Medicamente antidiabetice</t>
  </si>
  <si>
    <t>Antidiabetice orale (ADO)</t>
  </si>
  <si>
    <t>Insulina</t>
  </si>
  <si>
    <t xml:space="preserve">Mixt (ADO+Insulina) </t>
  </si>
  <si>
    <t xml:space="preserve">Medicamente cu aprobare CNAS </t>
  </si>
  <si>
    <t>Total medicamente cu si fara contributie personala</t>
  </si>
  <si>
    <t>Program compensare 40% pensionari &lt;700lei</t>
  </si>
  <si>
    <t>Teste automonitorizare copii</t>
  </si>
  <si>
    <t xml:space="preserve">Teste automonitorizare adulti </t>
  </si>
  <si>
    <t>Total prg.boli rare</t>
  </si>
  <si>
    <t xml:space="preserve">Prg. boli endocrine </t>
  </si>
  <si>
    <t>Total mat.sanitare (TESTE automonitorizare)</t>
  </si>
  <si>
    <t>Medicamente cu si fara contributie personala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</si>
</sst>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12"/>
      <name val="Times New Roman"/>
      <family val="1"/>
    </font>
    <font>
      <sz val="12"/>
      <color indexed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vertical="center" wrapText="1"/>
    </xf>
    <xf numFmtId="0" fontId="20" fillId="0" borderId="0" xfId="0" applyFont="1" applyAlignment="1">
      <alignment/>
    </xf>
    <xf numFmtId="4" fontId="19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4" fontId="20" fillId="0" borderId="13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vertical="center"/>
    </xf>
    <xf numFmtId="4" fontId="19" fillId="0" borderId="13" xfId="0" applyNumberFormat="1" applyFont="1" applyBorder="1" applyAlignment="1">
      <alignment vertical="center" wrapText="1"/>
    </xf>
    <xf numFmtId="4" fontId="19" fillId="0" borderId="15" xfId="0" applyNumberFormat="1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horizontal="right" vertical="center" wrapText="1"/>
    </xf>
    <xf numFmtId="4" fontId="19" fillId="0" borderId="18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vertical="center" wrapText="1"/>
    </xf>
    <xf numFmtId="4" fontId="19" fillId="0" borderId="19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4" fontId="19" fillId="0" borderId="14" xfId="0" applyNumberFormat="1" applyFont="1" applyFill="1" applyBorder="1" applyAlignment="1">
      <alignment vertical="center"/>
    </xf>
    <xf numFmtId="4" fontId="19" fillId="0" borderId="18" xfId="0" applyNumberFormat="1" applyFont="1" applyFill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 wrapText="1"/>
    </xf>
    <xf numFmtId="4" fontId="20" fillId="0" borderId="22" xfId="0" applyNumberFormat="1" applyFont="1" applyBorder="1" applyAlignment="1">
      <alignment vertical="center"/>
    </xf>
    <xf numFmtId="4" fontId="19" fillId="0" borderId="23" xfId="0" applyNumberFormat="1" applyFont="1" applyFill="1" applyBorder="1" applyAlignment="1">
      <alignment vertical="center"/>
    </xf>
    <xf numFmtId="4" fontId="19" fillId="0" borderId="23" xfId="0" applyNumberFormat="1" applyFont="1" applyBorder="1" applyAlignment="1">
      <alignment vertical="center"/>
    </xf>
    <xf numFmtId="4" fontId="19" fillId="0" borderId="21" xfId="0" applyNumberFormat="1" applyFont="1" applyBorder="1" applyAlignment="1">
      <alignment vertical="center" wrapText="1"/>
    </xf>
    <xf numFmtId="4" fontId="19" fillId="0" borderId="22" xfId="0" applyNumberFormat="1" applyFont="1" applyBorder="1" applyAlignment="1">
      <alignment vertical="center" wrapText="1"/>
    </xf>
    <xf numFmtId="4" fontId="19" fillId="0" borderId="24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vertical="center"/>
    </xf>
    <xf numFmtId="4" fontId="21" fillId="0" borderId="13" xfId="0" applyNumberFormat="1" applyFont="1" applyBorder="1" applyAlignment="1">
      <alignment vertical="center" wrapText="1"/>
    </xf>
    <xf numFmtId="4" fontId="20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4" fontId="21" fillId="0" borderId="0" xfId="0" applyNumberFormat="1" applyFont="1" applyAlignment="1">
      <alignment vertical="center" wrapText="1"/>
    </xf>
    <xf numFmtId="0" fontId="28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4" fontId="28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" fontId="30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1" fillId="0" borderId="21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C5" sqref="C5"/>
    </sheetView>
  </sheetViews>
  <sheetFormatPr defaultColWidth="9.140625" defaultRowHeight="12.75"/>
  <cols>
    <col min="1" max="1" width="4.421875" style="1" customWidth="1"/>
    <col min="2" max="2" width="16.00390625" style="1" customWidth="1"/>
    <col min="3" max="3" width="13.00390625" style="4" customWidth="1"/>
    <col min="4" max="4" width="13.57421875" style="1" customWidth="1"/>
    <col min="5" max="5" width="12.00390625" style="1" customWidth="1"/>
    <col min="6" max="6" width="12.7109375" style="3" bestFit="1" customWidth="1"/>
    <col min="7" max="8" width="14.140625" style="3" customWidth="1"/>
    <col min="9" max="9" width="12.7109375" style="3" bestFit="1" customWidth="1"/>
    <col min="10" max="11" width="14.140625" style="3" customWidth="1"/>
  </cols>
  <sheetData>
    <row r="1" spans="1:4" ht="12.75">
      <c r="A1" s="72" t="s">
        <v>15</v>
      </c>
      <c r="B1" s="72"/>
      <c r="C1" s="72"/>
      <c r="D1" s="2"/>
    </row>
    <row r="2" spans="1:4" ht="12.75">
      <c r="A2" s="57"/>
      <c r="B2" s="57"/>
      <c r="C2" s="57"/>
      <c r="D2" s="2"/>
    </row>
    <row r="3" spans="1:4" ht="12.75">
      <c r="A3" s="73" t="s">
        <v>16</v>
      </c>
      <c r="B3" s="74"/>
      <c r="C3" s="74"/>
      <c r="D3" s="74"/>
    </row>
    <row r="4" ht="13.5" thickBot="1">
      <c r="D4" s="5"/>
    </row>
    <row r="5" spans="1:11" ht="64.5" thickBot="1">
      <c r="A5" s="60" t="s">
        <v>0</v>
      </c>
      <c r="B5" s="6" t="s">
        <v>1</v>
      </c>
      <c r="C5" s="7" t="s">
        <v>2</v>
      </c>
      <c r="D5" s="8" t="s">
        <v>3</v>
      </c>
      <c r="E5" s="8" t="s">
        <v>4</v>
      </c>
      <c r="F5" s="9" t="s">
        <v>5</v>
      </c>
      <c r="G5" s="10" t="s">
        <v>6</v>
      </c>
      <c r="H5" s="10" t="s">
        <v>7</v>
      </c>
      <c r="I5" s="9" t="s">
        <v>8</v>
      </c>
      <c r="J5" s="10" t="s">
        <v>14</v>
      </c>
      <c r="K5" s="10" t="s">
        <v>9</v>
      </c>
    </row>
    <row r="6" spans="1:11" ht="38.25">
      <c r="A6" s="61">
        <v>1</v>
      </c>
      <c r="B6" s="12" t="s">
        <v>30</v>
      </c>
      <c r="C6" s="13">
        <f>SUM(D6+E6)</f>
        <v>71619475.53</v>
      </c>
      <c r="D6" s="14">
        <v>64668948.03</v>
      </c>
      <c r="E6" s="15">
        <v>6950527.5</v>
      </c>
      <c r="F6" s="16">
        <v>35927843.1</v>
      </c>
      <c r="G6" s="16">
        <v>6803570.73</v>
      </c>
      <c r="H6" s="16">
        <v>6803570.73</v>
      </c>
      <c r="I6" s="16">
        <f>SUM(F6+H6)</f>
        <v>42731413.83</v>
      </c>
      <c r="J6" s="16"/>
      <c r="K6" s="17">
        <v>7284858.15</v>
      </c>
    </row>
    <row r="7" spans="1:11" ht="26.25" thickBot="1">
      <c r="A7" s="61">
        <v>2</v>
      </c>
      <c r="B7" s="19" t="s">
        <v>22</v>
      </c>
      <c r="C7" s="20">
        <f>SUM(D7+E7)</f>
        <v>10241524.47</v>
      </c>
      <c r="D7" s="21">
        <v>9248591.97</v>
      </c>
      <c r="E7" s="22">
        <v>992932.5</v>
      </c>
      <c r="F7" s="23">
        <v>5127699.1</v>
      </c>
      <c r="G7" s="23">
        <v>986959.41</v>
      </c>
      <c r="H7" s="23">
        <v>986959.41</v>
      </c>
      <c r="I7" s="16">
        <f>SUM(F7+H7)</f>
        <v>6114658.51</v>
      </c>
      <c r="J7" s="16"/>
      <c r="K7" s="24">
        <v>1047135.92</v>
      </c>
    </row>
    <row r="8" spans="1:11" ht="51.75" customHeight="1" thickBot="1">
      <c r="A8" s="62"/>
      <c r="B8" s="25" t="s">
        <v>23</v>
      </c>
      <c r="C8" s="26">
        <f>SUM(D8+E8)</f>
        <v>81861000</v>
      </c>
      <c r="D8" s="64">
        <f>SUM(D6:D7)</f>
        <v>73917540</v>
      </c>
      <c r="E8" s="65">
        <f>SUM(E1:E7)</f>
        <v>7943460</v>
      </c>
      <c r="F8" s="9">
        <v>42180443.4</v>
      </c>
      <c r="G8" s="9">
        <f>SUM(G1:G7)</f>
        <v>7790530.140000001</v>
      </c>
      <c r="H8" s="9">
        <f>SUM(H1:H7)</f>
        <v>7790530.140000001</v>
      </c>
      <c r="I8" s="9">
        <f>SUM(I6:I7)</f>
        <v>48846072.339999996</v>
      </c>
      <c r="J8" s="9"/>
      <c r="K8" s="9">
        <f>SUM(K6:K7)</f>
        <v>8331994.07</v>
      </c>
    </row>
    <row r="9" spans="1:11" s="27" customFormat="1" ht="26.25" thickBot="1">
      <c r="A9" s="63">
        <v>3</v>
      </c>
      <c r="B9" s="58" t="s">
        <v>10</v>
      </c>
      <c r="C9" s="26">
        <v>33000</v>
      </c>
      <c r="D9" s="59">
        <v>33000</v>
      </c>
      <c r="E9" s="38">
        <v>0</v>
      </c>
      <c r="F9" s="9">
        <v>19480.35</v>
      </c>
      <c r="G9" s="9">
        <v>5291.05</v>
      </c>
      <c r="H9" s="9">
        <v>5291.05</v>
      </c>
      <c r="I9" s="9">
        <f>SUM(F9+H9)</f>
        <v>24771.399999999998</v>
      </c>
      <c r="J9" s="9"/>
      <c r="K9" s="9">
        <v>4768.97</v>
      </c>
    </row>
    <row r="10" spans="1:11" s="27" customFormat="1" ht="39" thickBot="1">
      <c r="A10" s="63">
        <v>4</v>
      </c>
      <c r="B10" s="58" t="s">
        <v>24</v>
      </c>
      <c r="C10" s="26">
        <f aca="true" t="shared" si="0" ref="C10:C23">SUM(D10+E10)</f>
        <v>2779000</v>
      </c>
      <c r="D10" s="59">
        <v>2068610</v>
      </c>
      <c r="E10" s="38">
        <v>710390</v>
      </c>
      <c r="F10" s="9">
        <v>1112937.46</v>
      </c>
      <c r="G10" s="9">
        <v>217613.14</v>
      </c>
      <c r="H10" s="9">
        <v>217613.14</v>
      </c>
      <c r="I10" s="9">
        <f aca="true" t="shared" si="1" ref="I10:I21">SUM(F10+H10)</f>
        <v>1330550.6</v>
      </c>
      <c r="J10" s="9"/>
      <c r="K10" s="9">
        <v>247975.44</v>
      </c>
    </row>
    <row r="11" spans="1:11" ht="25.5">
      <c r="A11" s="11">
        <v>5</v>
      </c>
      <c r="B11" s="12" t="s">
        <v>19</v>
      </c>
      <c r="C11" s="13">
        <f t="shared" si="0"/>
        <v>3367130</v>
      </c>
      <c r="D11" s="28">
        <v>3079489</v>
      </c>
      <c r="E11" s="15">
        <v>287641</v>
      </c>
      <c r="F11" s="16">
        <v>1652838.51</v>
      </c>
      <c r="G11" s="16">
        <v>326650.28</v>
      </c>
      <c r="H11" s="16">
        <v>326650.28</v>
      </c>
      <c r="I11" s="16">
        <f t="shared" si="1"/>
        <v>1979488.79</v>
      </c>
      <c r="J11" s="16"/>
      <c r="K11" s="24">
        <v>335139.05</v>
      </c>
    </row>
    <row r="12" spans="1:11" ht="12.75">
      <c r="A12" s="18">
        <v>6</v>
      </c>
      <c r="B12" s="19" t="s">
        <v>20</v>
      </c>
      <c r="C12" s="13">
        <f t="shared" si="0"/>
        <v>4830739</v>
      </c>
      <c r="D12" s="29">
        <v>4447219</v>
      </c>
      <c r="E12" s="22">
        <v>383520</v>
      </c>
      <c r="F12" s="23">
        <v>2333785.48</v>
      </c>
      <c r="G12" s="23">
        <v>563433.62</v>
      </c>
      <c r="H12" s="23">
        <v>563433.62</v>
      </c>
      <c r="I12" s="16">
        <f t="shared" si="1"/>
        <v>2897219.1</v>
      </c>
      <c r="J12" s="16"/>
      <c r="K12" s="24">
        <v>463666.88</v>
      </c>
    </row>
    <row r="13" spans="1:11" ht="26.25" thickBot="1">
      <c r="A13" s="30">
        <v>7</v>
      </c>
      <c r="B13" s="31" t="s">
        <v>21</v>
      </c>
      <c r="C13" s="32">
        <f t="shared" si="0"/>
        <v>8336131</v>
      </c>
      <c r="D13" s="33">
        <v>7637567</v>
      </c>
      <c r="E13" s="34">
        <v>698564</v>
      </c>
      <c r="F13" s="35">
        <v>4128331.62</v>
      </c>
      <c r="G13" s="35">
        <v>865471.67</v>
      </c>
      <c r="H13" s="35">
        <v>865471.67</v>
      </c>
      <c r="I13" s="36">
        <f t="shared" si="1"/>
        <v>4993803.29</v>
      </c>
      <c r="J13" s="36"/>
      <c r="K13" s="37">
        <v>796648.42</v>
      </c>
    </row>
    <row r="14" spans="1:11" ht="39" thickBot="1">
      <c r="A14" s="62"/>
      <c r="B14" s="25" t="s">
        <v>18</v>
      </c>
      <c r="C14" s="26">
        <f t="shared" si="0"/>
        <v>16534000</v>
      </c>
      <c r="D14" s="65">
        <f>SUM(D11:D13)</f>
        <v>15164275</v>
      </c>
      <c r="E14" s="65">
        <f>SUM(E11:E13)</f>
        <v>1369725</v>
      </c>
      <c r="F14" s="9">
        <v>8114955.609999999</v>
      </c>
      <c r="G14" s="38">
        <f>SUM(G11:G13)</f>
        <v>1755555.57</v>
      </c>
      <c r="H14" s="38">
        <f>SUM(H11:H13)</f>
        <v>1755555.57</v>
      </c>
      <c r="I14" s="9">
        <f t="shared" si="1"/>
        <v>9870511.18</v>
      </c>
      <c r="J14" s="38"/>
      <c r="K14" s="38">
        <f>SUM(K11:K13)</f>
        <v>1595454.35</v>
      </c>
    </row>
    <row r="15" spans="1:11" ht="38.25">
      <c r="A15" s="11">
        <v>8</v>
      </c>
      <c r="B15" s="12" t="s">
        <v>25</v>
      </c>
      <c r="C15" s="13">
        <f t="shared" si="0"/>
        <v>66762</v>
      </c>
      <c r="D15" s="15">
        <v>51282</v>
      </c>
      <c r="E15" s="15">
        <v>15480</v>
      </c>
      <c r="F15" s="16">
        <v>29280</v>
      </c>
      <c r="G15" s="16">
        <v>3840</v>
      </c>
      <c r="H15" s="16">
        <v>3840</v>
      </c>
      <c r="I15" s="16">
        <f t="shared" si="1"/>
        <v>33120</v>
      </c>
      <c r="J15" s="16"/>
      <c r="K15" s="24">
        <v>5400</v>
      </c>
    </row>
    <row r="16" spans="1:11" ht="39" thickBot="1">
      <c r="A16" s="30">
        <v>9</v>
      </c>
      <c r="B16" s="31" t="s">
        <v>26</v>
      </c>
      <c r="C16" s="39">
        <f t="shared" si="0"/>
        <v>2150238</v>
      </c>
      <c r="D16" s="34">
        <v>1649718</v>
      </c>
      <c r="E16" s="34">
        <v>500520</v>
      </c>
      <c r="F16" s="35">
        <v>875358</v>
      </c>
      <c r="G16" s="35">
        <v>182460</v>
      </c>
      <c r="H16" s="35">
        <v>182460</v>
      </c>
      <c r="I16" s="36">
        <f t="shared" si="1"/>
        <v>1057818</v>
      </c>
      <c r="J16" s="36"/>
      <c r="K16" s="37">
        <v>165960</v>
      </c>
    </row>
    <row r="17" spans="1:11" ht="39" thickBot="1">
      <c r="A17" s="66"/>
      <c r="B17" s="25" t="s">
        <v>29</v>
      </c>
      <c r="C17" s="26">
        <f t="shared" si="0"/>
        <v>2217000</v>
      </c>
      <c r="D17" s="67">
        <f>SUM(D15:D16)</f>
        <v>1701000</v>
      </c>
      <c r="E17" s="65">
        <f>SUM(E15:E16)</f>
        <v>516000</v>
      </c>
      <c r="F17" s="9">
        <v>904638</v>
      </c>
      <c r="G17" s="38">
        <f>SUM(G15:G16)</f>
        <v>186300</v>
      </c>
      <c r="H17" s="38">
        <f>SUM(H15:H16)</f>
        <v>186300</v>
      </c>
      <c r="I17" s="9">
        <f t="shared" si="1"/>
        <v>1090938</v>
      </c>
      <c r="J17" s="38"/>
      <c r="K17" s="38">
        <f>SUM(K15:K16)</f>
        <v>171360</v>
      </c>
    </row>
    <row r="18" spans="1:11" s="27" customFormat="1" ht="13.5" thickBot="1">
      <c r="A18" s="63">
        <v>10</v>
      </c>
      <c r="B18" s="68" t="s">
        <v>11</v>
      </c>
      <c r="C18" s="26">
        <f t="shared" si="0"/>
        <v>12802259</v>
      </c>
      <c r="D18" s="69">
        <v>11139259</v>
      </c>
      <c r="E18" s="38">
        <v>1663000</v>
      </c>
      <c r="F18" s="9">
        <v>5722430.01</v>
      </c>
      <c r="G18" s="9">
        <v>1241327.82</v>
      </c>
      <c r="H18" s="9">
        <v>1241327.82</v>
      </c>
      <c r="I18" s="9">
        <f t="shared" si="1"/>
        <v>6963757.83</v>
      </c>
      <c r="J18" s="9"/>
      <c r="K18" s="9">
        <v>1369863.97</v>
      </c>
    </row>
    <row r="19" spans="1:11" s="27" customFormat="1" ht="26.25" thickBot="1">
      <c r="A19" s="63">
        <v>11</v>
      </c>
      <c r="B19" s="58" t="s">
        <v>17</v>
      </c>
      <c r="C19" s="26">
        <f t="shared" si="0"/>
        <v>938000</v>
      </c>
      <c r="D19" s="69">
        <v>781600</v>
      </c>
      <c r="E19" s="38">
        <v>156400</v>
      </c>
      <c r="F19" s="9">
        <v>435031.28</v>
      </c>
      <c r="G19" s="9">
        <v>87056.79</v>
      </c>
      <c r="H19" s="9">
        <v>76568.72</v>
      </c>
      <c r="I19" s="9">
        <f t="shared" si="1"/>
        <v>511600</v>
      </c>
      <c r="J19" s="70">
        <v>10488.07</v>
      </c>
      <c r="K19" s="9">
        <v>81796.06</v>
      </c>
    </row>
    <row r="20" spans="1:11" ht="25.5">
      <c r="A20" s="61">
        <v>12</v>
      </c>
      <c r="B20" s="12" t="s">
        <v>12</v>
      </c>
      <c r="C20" s="32">
        <f t="shared" si="0"/>
        <v>189790</v>
      </c>
      <c r="D20" s="28">
        <v>156078</v>
      </c>
      <c r="E20" s="15">
        <v>33712</v>
      </c>
      <c r="F20" s="40">
        <v>65319.65</v>
      </c>
      <c r="G20" s="16">
        <v>13195.3</v>
      </c>
      <c r="H20" s="16">
        <v>13195.3</v>
      </c>
      <c r="I20" s="16">
        <f t="shared" si="1"/>
        <v>78514.95</v>
      </c>
      <c r="J20" s="16"/>
      <c r="K20" s="24">
        <v>387.6</v>
      </c>
    </row>
    <row r="21" spans="1:11" ht="26.25" thickBot="1">
      <c r="A21" s="61">
        <v>13</v>
      </c>
      <c r="B21" s="31" t="s">
        <v>13</v>
      </c>
      <c r="C21" s="39">
        <f t="shared" si="0"/>
        <v>29210</v>
      </c>
      <c r="D21" s="33">
        <v>24172</v>
      </c>
      <c r="E21" s="34">
        <v>5038</v>
      </c>
      <c r="F21" s="71">
        <v>10329.98</v>
      </c>
      <c r="G21" s="35">
        <v>1666.13</v>
      </c>
      <c r="H21" s="35">
        <v>1666.13</v>
      </c>
      <c r="I21" s="36">
        <f t="shared" si="1"/>
        <v>11996.11</v>
      </c>
      <c r="J21" s="36"/>
      <c r="K21" s="37">
        <v>3332.25</v>
      </c>
    </row>
    <row r="22" spans="1:11" s="27" customFormat="1" ht="13.5" thickBot="1">
      <c r="A22" s="63"/>
      <c r="B22" s="58" t="s">
        <v>27</v>
      </c>
      <c r="C22" s="26">
        <f t="shared" si="0"/>
        <v>219000</v>
      </c>
      <c r="D22" s="38">
        <f aca="true" t="shared" si="2" ref="D22:I22">SUM(D20:D21)</f>
        <v>180250</v>
      </c>
      <c r="E22" s="38">
        <f t="shared" si="2"/>
        <v>38750</v>
      </c>
      <c r="F22" s="38">
        <f t="shared" si="2"/>
        <v>75649.63</v>
      </c>
      <c r="G22" s="38">
        <f t="shared" si="2"/>
        <v>14861.43</v>
      </c>
      <c r="H22" s="38">
        <f t="shared" si="2"/>
        <v>14861.43</v>
      </c>
      <c r="I22" s="38">
        <f t="shared" si="2"/>
        <v>90511.06</v>
      </c>
      <c r="J22" s="26"/>
      <c r="K22" s="38">
        <f>SUM(K20:K21)</f>
        <v>3719.85</v>
      </c>
    </row>
    <row r="23" spans="1:11" s="27" customFormat="1" ht="13.5" thickBot="1">
      <c r="A23" s="63">
        <v>14</v>
      </c>
      <c r="B23" s="58" t="s">
        <v>28</v>
      </c>
      <c r="C23" s="26">
        <f t="shared" si="0"/>
        <v>46985</v>
      </c>
      <c r="D23" s="69">
        <v>25990</v>
      </c>
      <c r="E23" s="38">
        <v>20995</v>
      </c>
      <c r="F23" s="9">
        <v>4929.47</v>
      </c>
      <c r="G23" s="9">
        <v>3285.09</v>
      </c>
      <c r="H23" s="9">
        <v>1433.88</v>
      </c>
      <c r="I23" s="9">
        <f>SUM(F23+H23)</f>
        <v>6363.35</v>
      </c>
      <c r="J23" s="70">
        <v>1851.21</v>
      </c>
      <c r="K23" s="9">
        <v>6577.52</v>
      </c>
    </row>
    <row r="24" ht="12.75" customHeight="1">
      <c r="D24" s="5"/>
    </row>
    <row r="25" spans="3:4" ht="12.75" customHeight="1">
      <c r="C25" s="41"/>
      <c r="D25" s="5"/>
    </row>
    <row r="27" spans="1:3" ht="15.75">
      <c r="A27" s="42"/>
      <c r="B27" s="43"/>
      <c r="C27" s="44"/>
    </row>
    <row r="28" spans="1:11" ht="15">
      <c r="A28" s="45"/>
      <c r="B28" s="46"/>
      <c r="C28" s="47"/>
      <c r="D28" s="46"/>
      <c r="H28" s="48"/>
      <c r="J28" s="48"/>
      <c r="K28" s="48"/>
    </row>
    <row r="29" spans="1:11" ht="15">
      <c r="A29" s="45"/>
      <c r="B29" s="49"/>
      <c r="C29" s="50"/>
      <c r="D29" s="51"/>
      <c r="K29" s="48"/>
    </row>
    <row r="30" spans="1:4" ht="15">
      <c r="A30" s="45"/>
      <c r="B30" s="49"/>
      <c r="C30" s="50"/>
      <c r="D30" s="52"/>
    </row>
    <row r="31" spans="1:4" ht="15">
      <c r="A31" s="45"/>
      <c r="B31" s="49"/>
      <c r="C31" s="50"/>
      <c r="D31" s="52"/>
    </row>
    <row r="32" spans="1:4" ht="15">
      <c r="A32" s="45"/>
      <c r="B32" s="49"/>
      <c r="C32" s="50"/>
      <c r="D32" s="52"/>
    </row>
    <row r="33" spans="1:4" ht="15">
      <c r="A33" s="45"/>
      <c r="B33" s="49"/>
      <c r="C33" s="50"/>
      <c r="D33" s="52"/>
    </row>
    <row r="34" spans="1:4" ht="15">
      <c r="A34" s="45"/>
      <c r="B34" s="46"/>
      <c r="C34" s="47"/>
      <c r="D34" s="51"/>
    </row>
    <row r="35" spans="1:4" ht="15">
      <c r="A35" s="45"/>
      <c r="B35" s="46"/>
      <c r="C35" s="47"/>
      <c r="D35" s="53"/>
    </row>
    <row r="36" spans="1:4" ht="15">
      <c r="A36" s="45"/>
      <c r="B36" s="46"/>
      <c r="C36" s="47"/>
      <c r="D36" s="53"/>
    </row>
    <row r="37" spans="1:4" ht="15">
      <c r="A37" s="45"/>
      <c r="B37" s="46"/>
      <c r="C37" s="47"/>
      <c r="D37" s="53"/>
    </row>
    <row r="38" spans="1:4" ht="15">
      <c r="A38" s="45"/>
      <c r="B38" s="46"/>
      <c r="C38" s="47"/>
      <c r="D38" s="53"/>
    </row>
    <row r="39" spans="1:4" ht="15">
      <c r="A39" s="45"/>
      <c r="B39" s="46"/>
      <c r="C39" s="47"/>
      <c r="D39" s="53"/>
    </row>
    <row r="40" spans="1:4" ht="15">
      <c r="A40" s="45"/>
      <c r="B40" s="46"/>
      <c r="C40" s="47"/>
      <c r="D40" s="53"/>
    </row>
    <row r="41" spans="1:4" ht="15">
      <c r="A41" s="45"/>
      <c r="B41" s="46"/>
      <c r="C41" s="47"/>
      <c r="D41" s="53"/>
    </row>
    <row r="42" spans="1:4" ht="15">
      <c r="A42" s="45"/>
      <c r="B42" s="46"/>
      <c r="C42" s="47"/>
      <c r="D42" s="53"/>
    </row>
    <row r="43" spans="1:4" ht="15">
      <c r="A43" s="45"/>
      <c r="B43" s="46"/>
      <c r="C43" s="47"/>
      <c r="D43" s="53"/>
    </row>
    <row r="44" spans="1:4" ht="15">
      <c r="A44" s="45"/>
      <c r="B44" s="46"/>
      <c r="C44" s="47"/>
      <c r="D44" s="53"/>
    </row>
    <row r="45" spans="1:4" ht="15">
      <c r="A45" s="45"/>
      <c r="B45" s="46"/>
      <c r="C45" s="47"/>
      <c r="D45" s="53"/>
    </row>
    <row r="46" spans="1:4" ht="15">
      <c r="A46" s="45"/>
      <c r="B46" s="46"/>
      <c r="C46" s="47"/>
      <c r="D46" s="53"/>
    </row>
    <row r="47" spans="1:4" ht="15">
      <c r="A47" s="45"/>
      <c r="B47" s="46"/>
      <c r="C47" s="47"/>
      <c r="D47" s="51"/>
    </row>
    <row r="48" spans="1:4" ht="15.75">
      <c r="A48" s="54"/>
      <c r="B48" s="54"/>
      <c r="C48" s="55"/>
      <c r="D48" s="54"/>
    </row>
    <row r="49" spans="1:4" ht="15.75">
      <c r="A49" s="54"/>
      <c r="B49" s="54"/>
      <c r="C49" s="55"/>
      <c r="D49" s="56"/>
    </row>
  </sheetData>
  <mergeCells count="2">
    <mergeCell ref="A1:C1"/>
    <mergeCell ref="A3:D3"/>
  </mergeCells>
  <printOptions/>
  <pageMargins left="0.175" right="0.175" top="0.1" bottom="0.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nistora</dc:creator>
  <cp:keywords/>
  <dc:description/>
  <cp:lastModifiedBy>nistora</cp:lastModifiedBy>
  <dcterms:created xsi:type="dcterms:W3CDTF">2014-09-03T08:27:28Z</dcterms:created>
  <dcterms:modified xsi:type="dcterms:W3CDTF">2014-09-09T11:47:40Z</dcterms:modified>
  <cp:category/>
  <cp:version/>
  <cp:contentType/>
  <cp:contentStatus/>
</cp:coreProperties>
</file>